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zettParishCounci\OneDrive - Parish Council\Desktop\"/>
    </mc:Choice>
  </mc:AlternateContent>
  <xr:revisionPtr revIDLastSave="0" documentId="13_ncr:1_{E9ECE9F1-0DB3-4ECA-BB20-39BEFFF464E7}" xr6:coauthVersionLast="47" xr6:coauthVersionMax="47" xr10:uidLastSave="{00000000-0000-0000-0000-000000000000}"/>
  <bookViews>
    <workbookView xWindow="-120" yWindow="-120" windowWidth="20730" windowHeight="11160" xr2:uid="{BA3AB9B0-C4BB-40D4-85E9-7345CF559A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9" i="1" l="1"/>
  <c r="L59" i="1"/>
  <c r="K59" i="1"/>
  <c r="J59" i="1"/>
  <c r="I59" i="1"/>
  <c r="H59" i="1"/>
  <c r="M57" i="1"/>
  <c r="N57" i="1" s="1"/>
  <c r="N56" i="1"/>
  <c r="M56" i="1"/>
  <c r="M55" i="1"/>
  <c r="N55" i="1" s="1"/>
  <c r="N54" i="1"/>
  <c r="M54" i="1"/>
  <c r="M53" i="1"/>
  <c r="N53" i="1" s="1"/>
  <c r="N52" i="1"/>
  <c r="M52" i="1"/>
  <c r="M51" i="1"/>
  <c r="N51" i="1" s="1"/>
  <c r="N50" i="1"/>
  <c r="M50" i="1"/>
  <c r="M49" i="1"/>
  <c r="N49" i="1" s="1"/>
  <c r="N48" i="1"/>
  <c r="M48" i="1"/>
  <c r="M47" i="1"/>
  <c r="N47" i="1" s="1"/>
  <c r="N46" i="1"/>
  <c r="M46" i="1"/>
  <c r="M45" i="1"/>
  <c r="N45" i="1" s="1"/>
  <c r="N44" i="1"/>
  <c r="M44" i="1"/>
  <c r="M43" i="1"/>
  <c r="N43" i="1" s="1"/>
  <c r="N42" i="1"/>
  <c r="M42" i="1"/>
  <c r="M41" i="1"/>
  <c r="N41" i="1" s="1"/>
  <c r="N40" i="1"/>
  <c r="M40" i="1"/>
  <c r="M39" i="1"/>
  <c r="N39" i="1" s="1"/>
  <c r="N38" i="1"/>
  <c r="M38" i="1"/>
  <c r="M37" i="1"/>
  <c r="N37" i="1" s="1"/>
  <c r="N36" i="1"/>
  <c r="M36" i="1"/>
  <c r="M35" i="1"/>
  <c r="N35" i="1" s="1"/>
  <c r="N34" i="1"/>
  <c r="M34" i="1"/>
  <c r="M33" i="1"/>
  <c r="N33" i="1" s="1"/>
  <c r="N32" i="1"/>
  <c r="M32" i="1"/>
  <c r="M31" i="1"/>
  <c r="N31" i="1" s="1"/>
  <c r="N30" i="1"/>
  <c r="M30" i="1"/>
  <c r="N29" i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59" i="1" s="1"/>
  <c r="M59" i="1" l="1"/>
  <c r="N60" i="1" s="1"/>
</calcChain>
</file>

<file path=xl/sharedStrings.xml><?xml version="1.0" encoding="utf-8"?>
<sst xmlns="http://schemas.openxmlformats.org/spreadsheetml/2006/main" count="188" uniqueCount="72">
  <si>
    <t>Chislet Parish Council - Payments  2022 - 2023</t>
  </si>
  <si>
    <t>Chq</t>
  </si>
  <si>
    <t>Grass</t>
  </si>
  <si>
    <t xml:space="preserve">General </t>
  </si>
  <si>
    <t>Sue H</t>
  </si>
  <si>
    <t xml:space="preserve">Clerks </t>
  </si>
  <si>
    <t>Payments</t>
  </si>
  <si>
    <t>Date</t>
  </si>
  <si>
    <t>No</t>
  </si>
  <si>
    <t>V</t>
  </si>
  <si>
    <t>Payee</t>
  </si>
  <si>
    <t>Details</t>
  </si>
  <si>
    <t>cutting</t>
  </si>
  <si>
    <t>Admin</t>
  </si>
  <si>
    <t xml:space="preserve">litter </t>
  </si>
  <si>
    <t>salary</t>
  </si>
  <si>
    <t>S137</t>
  </si>
  <si>
    <t>net of VAT</t>
  </si>
  <si>
    <t>Total</t>
  </si>
  <si>
    <t>VAT</t>
  </si>
  <si>
    <t>21.04.22</t>
  </si>
  <si>
    <t>P Higglesden</t>
  </si>
  <si>
    <t>Defib works</t>
  </si>
  <si>
    <t>KSS Air Ambulance</t>
  </si>
  <si>
    <t>Donation</t>
  </si>
  <si>
    <t>S Huckstep</t>
  </si>
  <si>
    <t>Litter picking</t>
  </si>
  <si>
    <t>Inland Revenue</t>
  </si>
  <si>
    <t>Clerk's tax</t>
  </si>
  <si>
    <t>Zurich</t>
  </si>
  <si>
    <t>Insurance</t>
  </si>
  <si>
    <t>CCC</t>
  </si>
  <si>
    <t>Election expenses</t>
  </si>
  <si>
    <t>KALC</t>
  </si>
  <si>
    <t>Subs</t>
  </si>
  <si>
    <t>25.04.22</t>
  </si>
  <si>
    <t>DD</t>
  </si>
  <si>
    <t>G Eaton</t>
  </si>
  <si>
    <t>Clerk's salary/expenses</t>
  </si>
  <si>
    <t>19.05.22</t>
  </si>
  <si>
    <t>DM Payroll Services</t>
  </si>
  <si>
    <t>Payroll admin</t>
  </si>
  <si>
    <t>Harmer</t>
  </si>
  <si>
    <t>Grass cutting</t>
  </si>
  <si>
    <t>16.06.22</t>
  </si>
  <si>
    <t>D Buckett</t>
  </si>
  <si>
    <t>Audit fee</t>
  </si>
  <si>
    <t>J Caddick</t>
  </si>
  <si>
    <t>27.06.22</t>
  </si>
  <si>
    <t>21.07.22</t>
  </si>
  <si>
    <t>CPRE</t>
  </si>
  <si>
    <t>25.07.22</t>
  </si>
  <si>
    <t>15.08.22</t>
  </si>
  <si>
    <t>18.08.22</t>
  </si>
  <si>
    <t>Whitstable Designs</t>
  </si>
  <si>
    <t>Website</t>
  </si>
  <si>
    <t>15.09.22</t>
  </si>
  <si>
    <t>22.09.22</t>
  </si>
  <si>
    <t>17.10.22</t>
  </si>
  <si>
    <t>20.10.22</t>
  </si>
  <si>
    <t>15.11.22</t>
  </si>
  <si>
    <t>24.11.22</t>
  </si>
  <si>
    <t>15.12.22</t>
  </si>
  <si>
    <t>Gift voucher</t>
  </si>
  <si>
    <t>31.12.22</t>
  </si>
  <si>
    <t>16.01.23</t>
  </si>
  <si>
    <t>19.01.23</t>
  </si>
  <si>
    <t>Aklexander Elect</t>
  </si>
  <si>
    <t>Work to defib</t>
  </si>
  <si>
    <t>15.02.23</t>
  </si>
  <si>
    <t>16.02.23</t>
  </si>
  <si>
    <t>16.03.23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</si>
</sst>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quotePrefix="1" applyNumberFormat="1" applyFont="1" applyAlignment="1">
      <alignment horizontal="left"/>
    </xf>
    <xf numFmtId="2" fontId="3" fillId="0" borderId="0" xfId="0" quotePrefix="1" applyNumberFormat="1" applyFont="1" applyAlignment="1">
      <alignment horizontal="left"/>
    </xf>
    <xf numFmtId="2" fontId="3" fillId="0" borderId="0" xfId="0" applyNumberFormat="1" applyFont="1"/>
    <xf numFmtId="1" fontId="3" fillId="0" borderId="0" xfId="0" quotePrefix="1" applyNumberFormat="1" applyFont="1" applyAlignment="1">
      <alignment horizontal="right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BFB8-57B7-49DE-8DE7-0120B01B6D26}">
  <dimension ref="A1:AJ74"/>
  <sheetViews>
    <sheetView tabSelected="1" topLeftCell="A46" workbookViewId="0">
      <selection activeCell="G6" sqref="G6"/>
    </sheetView>
  </sheetViews>
  <sheetFormatPr defaultColWidth="9" defaultRowHeight="13.5" x14ac:dyDescent="0.25"/>
  <cols>
    <col min="1" max="1" width="8" style="2" customWidth="1"/>
    <col min="2" max="2" width="5.140625" style="4" customWidth="1"/>
    <col min="3" max="3" width="2.85546875" style="5" customWidth="1"/>
    <col min="4" max="4" width="9" style="2"/>
    <col min="5" max="5" width="11" style="2" customWidth="1"/>
    <col min="6" max="6" width="9" style="2"/>
    <col min="7" max="7" width="12.7109375" style="2" customWidth="1"/>
    <col min="8" max="8" width="7.7109375" style="2" customWidth="1"/>
    <col min="9" max="9" width="9.7109375" style="13" customWidth="1"/>
    <col min="10" max="10" width="8.42578125" style="2" customWidth="1"/>
    <col min="11" max="11" width="9" style="13"/>
    <col min="12" max="12" width="6.85546875" style="2" customWidth="1"/>
    <col min="13" max="13" width="10.140625" style="13" customWidth="1"/>
    <col min="14" max="14" width="8.85546875" style="13" customWidth="1"/>
    <col min="15" max="15" width="8" style="13" customWidth="1"/>
    <col min="16" max="16384" width="9" style="2"/>
  </cols>
  <sheetData>
    <row r="1" spans="1:36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6" s="3" customFormat="1" ht="12.75" x14ac:dyDescent="0.2">
      <c r="B3" s="4" t="s">
        <v>1</v>
      </c>
      <c r="C3" s="5"/>
      <c r="H3" s="3" t="s">
        <v>2</v>
      </c>
      <c r="I3" s="3" t="s">
        <v>3</v>
      </c>
      <c r="J3" s="3" t="s">
        <v>4</v>
      </c>
      <c r="K3" s="6" t="s">
        <v>5</v>
      </c>
      <c r="M3" s="6" t="s">
        <v>6</v>
      </c>
      <c r="N3" s="6"/>
      <c r="O3" s="6"/>
    </row>
    <row r="4" spans="1:36" s="10" customFormat="1" thickBot="1" x14ac:dyDescent="0.25">
      <c r="A4" s="7" t="s">
        <v>7</v>
      </c>
      <c r="B4" s="8" t="s">
        <v>8</v>
      </c>
      <c r="C4" s="9" t="s">
        <v>9</v>
      </c>
      <c r="D4" s="7" t="s">
        <v>10</v>
      </c>
      <c r="E4" s="7"/>
      <c r="F4" s="7" t="s">
        <v>11</v>
      </c>
      <c r="H4" s="10" t="s">
        <v>12</v>
      </c>
      <c r="I4" s="10" t="s">
        <v>13</v>
      </c>
      <c r="J4" s="10" t="s">
        <v>14</v>
      </c>
      <c r="K4" s="11" t="s">
        <v>15</v>
      </c>
      <c r="L4" s="10" t="s">
        <v>16</v>
      </c>
      <c r="M4" s="11" t="s">
        <v>17</v>
      </c>
      <c r="N4" s="11" t="s">
        <v>18</v>
      </c>
      <c r="O4" s="11" t="s">
        <v>19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3" customFormat="1" x14ac:dyDescent="0.25">
      <c r="A5" s="12"/>
      <c r="B5" s="4"/>
      <c r="C5" s="5"/>
      <c r="D5" s="2"/>
      <c r="E5" s="2"/>
      <c r="F5" s="2"/>
      <c r="G5" s="2"/>
      <c r="H5" s="2"/>
      <c r="I5" s="13"/>
      <c r="J5" s="2"/>
      <c r="K5" s="13"/>
      <c r="L5" s="2"/>
      <c r="M5" s="13"/>
      <c r="N5" s="13"/>
      <c r="O5" s="13"/>
    </row>
    <row r="6" spans="1:36" s="3" customFormat="1" x14ac:dyDescent="0.25">
      <c r="A6" s="12" t="s">
        <v>20</v>
      </c>
      <c r="B6" s="4">
        <v>1318</v>
      </c>
      <c r="C6" s="5">
        <v>1</v>
      </c>
      <c r="D6" s="2" t="s">
        <v>21</v>
      </c>
      <c r="E6" s="2"/>
      <c r="F6" s="2" t="s">
        <v>22</v>
      </c>
      <c r="G6" s="2"/>
      <c r="H6" s="2"/>
      <c r="I6" s="13">
        <v>66</v>
      </c>
      <c r="J6" s="2"/>
      <c r="K6" s="13"/>
      <c r="L6" s="2"/>
      <c r="M6" s="13">
        <f>SUM(H6:L6)</f>
        <v>66</v>
      </c>
      <c r="N6" s="13">
        <f>M6+O6</f>
        <v>66</v>
      </c>
      <c r="O6" s="13">
        <v>0</v>
      </c>
    </row>
    <row r="7" spans="1:36" s="3" customFormat="1" x14ac:dyDescent="0.25">
      <c r="A7" s="12" t="s">
        <v>20</v>
      </c>
      <c r="B7" s="4">
        <v>1320</v>
      </c>
      <c r="C7" s="5">
        <v>2</v>
      </c>
      <c r="D7" s="2" t="s">
        <v>23</v>
      </c>
      <c r="E7" s="2"/>
      <c r="F7" s="2" t="s">
        <v>24</v>
      </c>
      <c r="G7" s="2"/>
      <c r="H7" s="2"/>
      <c r="I7" s="13"/>
      <c r="J7" s="2"/>
      <c r="K7" s="13"/>
      <c r="L7" s="2">
        <v>300</v>
      </c>
      <c r="M7" s="13">
        <f t="shared" ref="M7:M50" si="0">SUM(H7:L7)</f>
        <v>300</v>
      </c>
      <c r="N7" s="13">
        <f t="shared" ref="N7:N50" si="1">M7+O7</f>
        <v>300</v>
      </c>
      <c r="O7" s="13">
        <v>0</v>
      </c>
    </row>
    <row r="8" spans="1:36" s="3" customFormat="1" x14ac:dyDescent="0.25">
      <c r="A8" s="12" t="s">
        <v>20</v>
      </c>
      <c r="B8" s="4">
        <v>1322</v>
      </c>
      <c r="C8" s="5">
        <v>3</v>
      </c>
      <c r="D8" s="2" t="s">
        <v>25</v>
      </c>
      <c r="E8" s="2"/>
      <c r="F8" s="2" t="s">
        <v>26</v>
      </c>
      <c r="G8" s="2"/>
      <c r="H8" s="2"/>
      <c r="I8" s="13"/>
      <c r="J8" s="2">
        <v>315</v>
      </c>
      <c r="K8" s="13"/>
      <c r="L8" s="2"/>
      <c r="M8" s="13">
        <f t="shared" si="0"/>
        <v>315</v>
      </c>
      <c r="N8" s="13">
        <f t="shared" si="1"/>
        <v>315</v>
      </c>
      <c r="O8" s="13">
        <v>0</v>
      </c>
    </row>
    <row r="9" spans="1:36" s="3" customFormat="1" x14ac:dyDescent="0.25">
      <c r="A9" s="12" t="s">
        <v>20</v>
      </c>
      <c r="B9" s="4">
        <v>1323</v>
      </c>
      <c r="C9" s="5">
        <v>4</v>
      </c>
      <c r="D9" s="12" t="s">
        <v>27</v>
      </c>
      <c r="E9" s="12"/>
      <c r="F9" s="12" t="s">
        <v>28</v>
      </c>
      <c r="G9" s="14"/>
      <c r="H9" s="14"/>
      <c r="I9" s="13"/>
      <c r="J9" s="14"/>
      <c r="K9" s="13">
        <v>87.4</v>
      </c>
      <c r="L9" s="2"/>
      <c r="M9" s="13">
        <f t="shared" si="0"/>
        <v>87.4</v>
      </c>
      <c r="N9" s="13">
        <f t="shared" si="1"/>
        <v>87.4</v>
      </c>
      <c r="O9" s="13">
        <v>0</v>
      </c>
    </row>
    <row r="10" spans="1:36" s="3" customFormat="1" x14ac:dyDescent="0.25">
      <c r="A10" s="12" t="s">
        <v>20</v>
      </c>
      <c r="B10" s="4">
        <v>1324</v>
      </c>
      <c r="C10" s="5">
        <v>5</v>
      </c>
      <c r="D10" s="2" t="s">
        <v>29</v>
      </c>
      <c r="E10" s="2"/>
      <c r="F10" s="2" t="s">
        <v>30</v>
      </c>
      <c r="G10" s="2"/>
      <c r="H10" s="2"/>
      <c r="I10" s="13">
        <v>442</v>
      </c>
      <c r="J10" s="2"/>
      <c r="K10" s="13"/>
      <c r="L10" s="2"/>
      <c r="M10" s="13">
        <f t="shared" si="0"/>
        <v>442</v>
      </c>
      <c r="N10" s="13">
        <f t="shared" si="1"/>
        <v>442</v>
      </c>
      <c r="O10" s="13">
        <v>0</v>
      </c>
    </row>
    <row r="11" spans="1:36" s="3" customFormat="1" x14ac:dyDescent="0.25">
      <c r="A11" s="12" t="s">
        <v>20</v>
      </c>
      <c r="B11" s="4">
        <v>1325</v>
      </c>
      <c r="C11" s="5">
        <v>6</v>
      </c>
      <c r="D11" s="2" t="s">
        <v>31</v>
      </c>
      <c r="E11" s="2"/>
      <c r="F11" s="2" t="s">
        <v>32</v>
      </c>
      <c r="G11" s="2"/>
      <c r="H11" s="2"/>
      <c r="I11" s="13">
        <v>1925.15</v>
      </c>
      <c r="J11" s="2"/>
      <c r="K11" s="13"/>
      <c r="L11" s="2"/>
      <c r="M11" s="13">
        <f t="shared" si="0"/>
        <v>1925.15</v>
      </c>
      <c r="N11" s="13">
        <f t="shared" si="1"/>
        <v>2310.1800000000003</v>
      </c>
      <c r="O11" s="13">
        <v>385.03</v>
      </c>
    </row>
    <row r="12" spans="1:36" s="3" customFormat="1" x14ac:dyDescent="0.25">
      <c r="A12" s="12" t="s">
        <v>20</v>
      </c>
      <c r="B12" s="4">
        <v>1326</v>
      </c>
      <c r="C12" s="5">
        <v>7</v>
      </c>
      <c r="D12" s="2" t="s">
        <v>33</v>
      </c>
      <c r="E12" s="2"/>
      <c r="F12" s="2" t="s">
        <v>34</v>
      </c>
      <c r="G12" s="2"/>
      <c r="H12" s="2"/>
      <c r="I12" s="13">
        <v>315.8</v>
      </c>
      <c r="J12" s="2"/>
      <c r="K12" s="13"/>
      <c r="L12" s="2"/>
      <c r="M12" s="13">
        <f t="shared" si="0"/>
        <v>315.8</v>
      </c>
      <c r="N12" s="13">
        <f t="shared" si="1"/>
        <v>378.96000000000004</v>
      </c>
      <c r="O12" s="13">
        <v>63.16</v>
      </c>
    </row>
    <row r="13" spans="1:36" s="3" customFormat="1" x14ac:dyDescent="0.25">
      <c r="A13" s="12" t="s">
        <v>20</v>
      </c>
      <c r="B13" s="4">
        <v>1327</v>
      </c>
      <c r="C13" s="5">
        <v>8</v>
      </c>
      <c r="D13" s="2" t="s">
        <v>21</v>
      </c>
      <c r="E13" s="2"/>
      <c r="F13" s="2" t="s">
        <v>22</v>
      </c>
      <c r="G13" s="2"/>
      <c r="H13" s="2"/>
      <c r="I13" s="13">
        <v>302.39999999999998</v>
      </c>
      <c r="J13" s="2"/>
      <c r="K13" s="13"/>
      <c r="L13" s="2"/>
      <c r="M13" s="13">
        <f t="shared" si="0"/>
        <v>302.39999999999998</v>
      </c>
      <c r="N13" s="13">
        <f t="shared" si="1"/>
        <v>302.39999999999998</v>
      </c>
      <c r="O13" s="13">
        <v>0</v>
      </c>
    </row>
    <row r="14" spans="1:36" s="3" customFormat="1" x14ac:dyDescent="0.25">
      <c r="A14" s="12" t="s">
        <v>35</v>
      </c>
      <c r="B14" s="4" t="s">
        <v>36</v>
      </c>
      <c r="C14" s="5">
        <v>9</v>
      </c>
      <c r="D14" s="2" t="s">
        <v>37</v>
      </c>
      <c r="E14" s="2"/>
      <c r="F14" s="2" t="s">
        <v>38</v>
      </c>
      <c r="G14" s="2"/>
      <c r="H14" s="2"/>
      <c r="I14" s="13">
        <v>49.94</v>
      </c>
      <c r="J14" s="2"/>
      <c r="K14" s="13">
        <v>375.49</v>
      </c>
      <c r="L14" s="2"/>
      <c r="M14" s="13">
        <f t="shared" si="0"/>
        <v>425.43</v>
      </c>
      <c r="N14" s="13">
        <f t="shared" si="1"/>
        <v>425.43</v>
      </c>
      <c r="O14" s="13">
        <v>0</v>
      </c>
    </row>
    <row r="15" spans="1:36" x14ac:dyDescent="0.25">
      <c r="A15" s="2" t="s">
        <v>39</v>
      </c>
      <c r="B15" s="4">
        <v>1328</v>
      </c>
      <c r="C15" s="5">
        <v>10</v>
      </c>
      <c r="D15" s="2" t="s">
        <v>40</v>
      </c>
      <c r="F15" s="2" t="s">
        <v>41</v>
      </c>
      <c r="I15" s="13">
        <v>120</v>
      </c>
      <c r="M15" s="13">
        <f t="shared" si="0"/>
        <v>120</v>
      </c>
      <c r="N15" s="13">
        <f t="shared" si="1"/>
        <v>120</v>
      </c>
      <c r="O15" s="13">
        <v>0</v>
      </c>
    </row>
    <row r="16" spans="1:36" x14ac:dyDescent="0.25">
      <c r="A16" s="2" t="s">
        <v>39</v>
      </c>
      <c r="B16" s="4">
        <v>1329</v>
      </c>
      <c r="C16" s="5">
        <v>11</v>
      </c>
      <c r="D16" s="2" t="s">
        <v>25</v>
      </c>
      <c r="F16" s="2" t="s">
        <v>26</v>
      </c>
      <c r="J16" s="2">
        <v>315</v>
      </c>
      <c r="M16" s="13">
        <f t="shared" si="0"/>
        <v>315</v>
      </c>
      <c r="N16" s="13">
        <f t="shared" si="1"/>
        <v>315</v>
      </c>
      <c r="O16" s="13">
        <v>0</v>
      </c>
    </row>
    <row r="17" spans="1:15" s="3" customFormat="1" x14ac:dyDescent="0.25">
      <c r="A17" s="2" t="s">
        <v>39</v>
      </c>
      <c r="B17" s="4">
        <v>1330</v>
      </c>
      <c r="C17" s="5">
        <v>12</v>
      </c>
      <c r="D17" s="12" t="s">
        <v>27</v>
      </c>
      <c r="E17" s="12"/>
      <c r="F17" s="12" t="s">
        <v>28</v>
      </c>
      <c r="G17" s="14"/>
      <c r="H17" s="14"/>
      <c r="I17" s="13"/>
      <c r="J17" s="14"/>
      <c r="K17" s="13">
        <v>87.4</v>
      </c>
      <c r="L17" s="2"/>
      <c r="M17" s="13">
        <f t="shared" si="0"/>
        <v>87.4</v>
      </c>
      <c r="N17" s="13">
        <f t="shared" si="1"/>
        <v>87.4</v>
      </c>
      <c r="O17" s="13">
        <v>0</v>
      </c>
    </row>
    <row r="18" spans="1:15" x14ac:dyDescent="0.25">
      <c r="A18" s="2" t="s">
        <v>39</v>
      </c>
      <c r="B18" s="4">
        <v>1331</v>
      </c>
      <c r="C18" s="5">
        <v>13</v>
      </c>
      <c r="D18" s="2" t="s">
        <v>42</v>
      </c>
      <c r="F18" s="2" t="s">
        <v>43</v>
      </c>
      <c r="H18" s="2">
        <v>248.33</v>
      </c>
      <c r="M18" s="13">
        <f t="shared" si="0"/>
        <v>248.33</v>
      </c>
      <c r="N18" s="13">
        <f t="shared" si="1"/>
        <v>298</v>
      </c>
      <c r="O18" s="13">
        <v>49.67</v>
      </c>
    </row>
    <row r="19" spans="1:15" s="3" customFormat="1" x14ac:dyDescent="0.25">
      <c r="A19" s="12" t="s">
        <v>39</v>
      </c>
      <c r="B19" s="4" t="s">
        <v>36</v>
      </c>
      <c r="C19" s="5">
        <v>14</v>
      </c>
      <c r="D19" s="2" t="s">
        <v>37</v>
      </c>
      <c r="E19" s="2"/>
      <c r="F19" s="2" t="s">
        <v>38</v>
      </c>
      <c r="G19" s="2"/>
      <c r="H19" s="2"/>
      <c r="I19" s="13">
        <v>49.94</v>
      </c>
      <c r="J19" s="2"/>
      <c r="K19" s="13">
        <v>375.49</v>
      </c>
      <c r="L19" s="2"/>
      <c r="M19" s="13">
        <f t="shared" si="0"/>
        <v>425.43</v>
      </c>
      <c r="N19" s="13">
        <f t="shared" si="1"/>
        <v>425.43</v>
      </c>
      <c r="O19" s="13">
        <v>0</v>
      </c>
    </row>
    <row r="20" spans="1:15" x14ac:dyDescent="0.25">
      <c r="A20" s="2" t="s">
        <v>44</v>
      </c>
      <c r="B20" s="4">
        <v>1332</v>
      </c>
      <c r="C20" s="5">
        <v>15</v>
      </c>
      <c r="D20" s="2" t="s">
        <v>42</v>
      </c>
      <c r="F20" s="2" t="s">
        <v>43</v>
      </c>
      <c r="H20" s="2">
        <v>475</v>
      </c>
      <c r="M20" s="13">
        <f t="shared" si="0"/>
        <v>475</v>
      </c>
      <c r="N20" s="13">
        <f t="shared" si="1"/>
        <v>570</v>
      </c>
      <c r="O20" s="13">
        <v>95</v>
      </c>
    </row>
    <row r="21" spans="1:15" x14ac:dyDescent="0.25">
      <c r="A21" s="12" t="s">
        <v>44</v>
      </c>
      <c r="B21" s="4">
        <v>1333</v>
      </c>
      <c r="C21" s="5">
        <v>16</v>
      </c>
      <c r="D21" s="2" t="s">
        <v>25</v>
      </c>
      <c r="F21" s="2" t="s">
        <v>26</v>
      </c>
      <c r="J21" s="2">
        <v>315</v>
      </c>
      <c r="M21" s="13">
        <f t="shared" si="0"/>
        <v>315</v>
      </c>
      <c r="N21" s="13">
        <f t="shared" si="1"/>
        <v>315</v>
      </c>
      <c r="O21" s="13">
        <v>0</v>
      </c>
    </row>
    <row r="22" spans="1:15" x14ac:dyDescent="0.25">
      <c r="A22" s="15" t="s">
        <v>44</v>
      </c>
      <c r="B22" s="4">
        <v>1334</v>
      </c>
      <c r="C22" s="5">
        <v>17</v>
      </c>
      <c r="D22" s="12" t="s">
        <v>27</v>
      </c>
      <c r="E22" s="12"/>
      <c r="F22" s="12" t="s">
        <v>28</v>
      </c>
      <c r="G22" s="14"/>
      <c r="H22" s="14"/>
      <c r="J22" s="14"/>
      <c r="K22" s="13">
        <v>93.8</v>
      </c>
      <c r="M22" s="13">
        <f t="shared" si="0"/>
        <v>93.8</v>
      </c>
      <c r="N22" s="13">
        <f t="shared" si="1"/>
        <v>93.8</v>
      </c>
      <c r="O22" s="13">
        <v>0</v>
      </c>
    </row>
    <row r="23" spans="1:15" x14ac:dyDescent="0.25">
      <c r="A23" s="15" t="s">
        <v>44</v>
      </c>
      <c r="B23" s="4">
        <v>1335</v>
      </c>
      <c r="C23" s="5">
        <v>18</v>
      </c>
      <c r="D23" s="2" t="s">
        <v>45</v>
      </c>
      <c r="F23" s="2" t="s">
        <v>46</v>
      </c>
      <c r="I23" s="13">
        <v>335.8</v>
      </c>
      <c r="K23" s="2"/>
      <c r="M23" s="13">
        <f t="shared" si="0"/>
        <v>335.8</v>
      </c>
      <c r="N23" s="13">
        <f t="shared" si="1"/>
        <v>335.8</v>
      </c>
      <c r="O23" s="13">
        <v>0</v>
      </c>
    </row>
    <row r="24" spans="1:15" x14ac:dyDescent="0.25">
      <c r="A24" s="15" t="s">
        <v>44</v>
      </c>
      <c r="B24" s="4">
        <v>1336</v>
      </c>
      <c r="C24" s="5">
        <v>19</v>
      </c>
      <c r="D24" s="2" t="s">
        <v>47</v>
      </c>
      <c r="F24" s="2" t="s">
        <v>43</v>
      </c>
      <c r="H24" s="2">
        <v>150</v>
      </c>
      <c r="M24" s="13">
        <f t="shared" si="0"/>
        <v>150</v>
      </c>
      <c r="N24" s="13">
        <f t="shared" si="1"/>
        <v>180</v>
      </c>
      <c r="O24" s="13">
        <v>30</v>
      </c>
    </row>
    <row r="25" spans="1:15" s="3" customFormat="1" x14ac:dyDescent="0.25">
      <c r="A25" s="12" t="s">
        <v>48</v>
      </c>
      <c r="B25" s="4" t="s">
        <v>36</v>
      </c>
      <c r="C25" s="5">
        <v>20</v>
      </c>
      <c r="D25" s="2" t="s">
        <v>37</v>
      </c>
      <c r="E25" s="2"/>
      <c r="F25" s="2" t="s">
        <v>38</v>
      </c>
      <c r="G25" s="2"/>
      <c r="H25" s="2"/>
      <c r="I25" s="13">
        <v>49.94</v>
      </c>
      <c r="J25" s="2"/>
      <c r="K25" s="13">
        <v>375.49</v>
      </c>
      <c r="L25" s="2"/>
      <c r="M25" s="13">
        <f t="shared" si="0"/>
        <v>425.43</v>
      </c>
      <c r="N25" s="13">
        <f t="shared" si="1"/>
        <v>425.43</v>
      </c>
      <c r="O25" s="13">
        <v>0</v>
      </c>
    </row>
    <row r="26" spans="1:15" s="3" customFormat="1" x14ac:dyDescent="0.25">
      <c r="A26" s="12" t="s">
        <v>49</v>
      </c>
      <c r="B26" s="4">
        <v>1337</v>
      </c>
      <c r="C26" s="5">
        <v>21</v>
      </c>
      <c r="D26" s="2" t="s">
        <v>50</v>
      </c>
      <c r="E26" s="2"/>
      <c r="F26" s="2" t="s">
        <v>34</v>
      </c>
      <c r="G26" s="2"/>
      <c r="H26" s="2"/>
      <c r="I26" s="13">
        <v>36</v>
      </c>
      <c r="J26" s="2"/>
      <c r="K26" s="13"/>
      <c r="L26" s="2"/>
      <c r="M26" s="13">
        <f t="shared" si="0"/>
        <v>36</v>
      </c>
      <c r="N26" s="13">
        <f t="shared" si="1"/>
        <v>36</v>
      </c>
      <c r="O26" s="13">
        <v>0</v>
      </c>
    </row>
    <row r="27" spans="1:15" s="3" customFormat="1" x14ac:dyDescent="0.25">
      <c r="A27" s="12" t="s">
        <v>49</v>
      </c>
      <c r="B27" s="4">
        <v>1338</v>
      </c>
      <c r="C27" s="5">
        <v>22</v>
      </c>
      <c r="D27" s="2" t="s">
        <v>25</v>
      </c>
      <c r="E27" s="2"/>
      <c r="F27" s="2" t="s">
        <v>26</v>
      </c>
      <c r="G27" s="2"/>
      <c r="H27" s="2"/>
      <c r="I27" s="13"/>
      <c r="J27" s="2">
        <v>315</v>
      </c>
      <c r="K27" s="13"/>
      <c r="L27" s="2"/>
      <c r="M27" s="13">
        <f t="shared" si="0"/>
        <v>315</v>
      </c>
      <c r="N27" s="13">
        <f t="shared" si="1"/>
        <v>315</v>
      </c>
      <c r="O27" s="13">
        <v>0</v>
      </c>
    </row>
    <row r="28" spans="1:15" s="3" customFormat="1" x14ac:dyDescent="0.25">
      <c r="A28" s="12" t="s">
        <v>49</v>
      </c>
      <c r="B28" s="4">
        <v>1339</v>
      </c>
      <c r="C28" s="5">
        <v>23</v>
      </c>
      <c r="D28" s="12" t="s">
        <v>27</v>
      </c>
      <c r="E28" s="12"/>
      <c r="F28" s="12" t="s">
        <v>28</v>
      </c>
      <c r="G28" s="14"/>
      <c r="H28" s="14"/>
      <c r="I28" s="13"/>
      <c r="J28" s="14"/>
      <c r="K28" s="13">
        <v>93.8</v>
      </c>
      <c r="L28" s="2"/>
      <c r="M28" s="13">
        <f t="shared" si="0"/>
        <v>93.8</v>
      </c>
      <c r="N28" s="13">
        <f t="shared" si="1"/>
        <v>93.8</v>
      </c>
      <c r="O28" s="13">
        <v>0</v>
      </c>
    </row>
    <row r="29" spans="1:15" s="3" customFormat="1" x14ac:dyDescent="0.25">
      <c r="A29" s="12" t="s">
        <v>49</v>
      </c>
      <c r="B29" s="4">
        <v>1340</v>
      </c>
      <c r="C29" s="5">
        <v>24</v>
      </c>
      <c r="D29" s="2" t="s">
        <v>47</v>
      </c>
      <c r="E29" s="2"/>
      <c r="F29" s="2" t="s">
        <v>43</v>
      </c>
      <c r="G29" s="2"/>
      <c r="H29" s="2">
        <v>150</v>
      </c>
      <c r="I29" s="13"/>
      <c r="J29" s="2"/>
      <c r="K29" s="13"/>
      <c r="L29" s="2"/>
      <c r="M29" s="13">
        <v>150</v>
      </c>
      <c r="N29" s="13">
        <f t="shared" si="1"/>
        <v>180</v>
      </c>
      <c r="O29" s="13">
        <v>30</v>
      </c>
    </row>
    <row r="30" spans="1:15" s="3" customFormat="1" x14ac:dyDescent="0.25">
      <c r="A30" s="12" t="s">
        <v>51</v>
      </c>
      <c r="B30" s="4" t="s">
        <v>36</v>
      </c>
      <c r="C30" s="5">
        <v>25</v>
      </c>
      <c r="D30" s="2" t="s">
        <v>37</v>
      </c>
      <c r="E30" s="2"/>
      <c r="F30" s="2" t="s">
        <v>38</v>
      </c>
      <c r="G30" s="2"/>
      <c r="H30" s="2"/>
      <c r="I30" s="13">
        <v>49.94</v>
      </c>
      <c r="J30" s="2"/>
      <c r="K30" s="13">
        <v>375.49</v>
      </c>
      <c r="L30" s="2"/>
      <c r="M30" s="13">
        <f t="shared" si="0"/>
        <v>425.43</v>
      </c>
      <c r="N30" s="13">
        <f t="shared" si="1"/>
        <v>425.43</v>
      </c>
      <c r="O30" s="13">
        <v>0</v>
      </c>
    </row>
    <row r="31" spans="1:15" s="3" customFormat="1" x14ac:dyDescent="0.25">
      <c r="A31" s="12" t="s">
        <v>52</v>
      </c>
      <c r="B31" s="4" t="s">
        <v>36</v>
      </c>
      <c r="C31" s="5">
        <v>26</v>
      </c>
      <c r="D31" s="2" t="s">
        <v>37</v>
      </c>
      <c r="E31" s="2"/>
      <c r="F31" s="2" t="s">
        <v>38</v>
      </c>
      <c r="G31" s="2"/>
      <c r="H31" s="2"/>
      <c r="I31" s="13">
        <v>49.94</v>
      </c>
      <c r="J31" s="2"/>
      <c r="K31" s="13">
        <v>375.49</v>
      </c>
      <c r="L31" s="2"/>
      <c r="M31" s="13">
        <f>SUM(H31:L31)</f>
        <v>425.43</v>
      </c>
      <c r="N31" s="13">
        <f>M31+O31</f>
        <v>425.43</v>
      </c>
      <c r="O31" s="13">
        <v>0</v>
      </c>
    </row>
    <row r="32" spans="1:15" s="3" customFormat="1" x14ac:dyDescent="0.25">
      <c r="A32" s="12" t="s">
        <v>53</v>
      </c>
      <c r="B32" s="4">
        <v>1341</v>
      </c>
      <c r="C32" s="5">
        <v>27</v>
      </c>
      <c r="D32" s="2" t="s">
        <v>25</v>
      </c>
      <c r="E32" s="2"/>
      <c r="F32" s="2" t="s">
        <v>26</v>
      </c>
      <c r="G32" s="2"/>
      <c r="H32" s="2"/>
      <c r="I32" s="13"/>
      <c r="J32" s="2">
        <v>315</v>
      </c>
      <c r="K32" s="13"/>
      <c r="L32" s="2"/>
      <c r="M32" s="13">
        <f t="shared" si="0"/>
        <v>315</v>
      </c>
      <c r="N32" s="13">
        <f t="shared" si="1"/>
        <v>315</v>
      </c>
      <c r="O32" s="13">
        <v>0</v>
      </c>
    </row>
    <row r="33" spans="1:15" s="3" customFormat="1" x14ac:dyDescent="0.25">
      <c r="A33" s="12" t="s">
        <v>53</v>
      </c>
      <c r="B33" s="4">
        <v>1342</v>
      </c>
      <c r="C33" s="5">
        <v>28</v>
      </c>
      <c r="D33" s="12" t="s">
        <v>27</v>
      </c>
      <c r="E33" s="12"/>
      <c r="F33" s="12" t="s">
        <v>28</v>
      </c>
      <c r="G33" s="14"/>
      <c r="H33" s="14"/>
      <c r="I33" s="13"/>
      <c r="J33" s="14"/>
      <c r="K33" s="13">
        <v>93.8</v>
      </c>
      <c r="L33" s="2"/>
      <c r="M33" s="13">
        <f t="shared" si="0"/>
        <v>93.8</v>
      </c>
      <c r="N33" s="13">
        <f t="shared" si="1"/>
        <v>93.8</v>
      </c>
      <c r="O33" s="13">
        <v>0</v>
      </c>
    </row>
    <row r="34" spans="1:15" s="3" customFormat="1" x14ac:dyDescent="0.25">
      <c r="A34" s="12" t="s">
        <v>53</v>
      </c>
      <c r="B34" s="4">
        <v>1343</v>
      </c>
      <c r="C34" s="5">
        <v>29</v>
      </c>
      <c r="D34" s="2" t="s">
        <v>54</v>
      </c>
      <c r="E34" s="2"/>
      <c r="F34" s="2" t="s">
        <v>55</v>
      </c>
      <c r="G34" s="2"/>
      <c r="H34" s="2"/>
      <c r="I34" s="13">
        <v>9.99</v>
      </c>
      <c r="J34" s="2"/>
      <c r="K34" s="13"/>
      <c r="L34" s="2"/>
      <c r="M34" s="13">
        <f t="shared" si="0"/>
        <v>9.99</v>
      </c>
      <c r="N34" s="13">
        <f t="shared" si="1"/>
        <v>9.99</v>
      </c>
      <c r="O34" s="13">
        <v>0</v>
      </c>
    </row>
    <row r="35" spans="1:15" s="3" customFormat="1" x14ac:dyDescent="0.25">
      <c r="A35" s="12" t="s">
        <v>56</v>
      </c>
      <c r="B35" s="4" t="s">
        <v>36</v>
      </c>
      <c r="C35" s="5">
        <v>30</v>
      </c>
      <c r="D35" s="2" t="s">
        <v>37</v>
      </c>
      <c r="E35" s="2"/>
      <c r="F35" s="2" t="s">
        <v>38</v>
      </c>
      <c r="G35" s="2"/>
      <c r="H35" s="2"/>
      <c r="I35" s="13">
        <v>49.94</v>
      </c>
      <c r="J35" s="2"/>
      <c r="K35" s="13">
        <v>375.49</v>
      </c>
      <c r="L35" s="2"/>
      <c r="M35" s="13">
        <f>SUM(H35:L35)</f>
        <v>425.43</v>
      </c>
      <c r="N35" s="13">
        <f>M35+O35</f>
        <v>425.43</v>
      </c>
      <c r="O35" s="13">
        <v>0</v>
      </c>
    </row>
    <row r="36" spans="1:15" s="3" customFormat="1" x14ac:dyDescent="0.25">
      <c r="A36" s="12" t="s">
        <v>57</v>
      </c>
      <c r="B36" s="4">
        <v>1344</v>
      </c>
      <c r="C36" s="5">
        <v>31</v>
      </c>
      <c r="D36" s="2" t="s">
        <v>25</v>
      </c>
      <c r="E36" s="2"/>
      <c r="F36" s="2" t="s">
        <v>26</v>
      </c>
      <c r="G36" s="2"/>
      <c r="H36" s="2"/>
      <c r="I36" s="13"/>
      <c r="J36" s="2">
        <v>315</v>
      </c>
      <c r="K36" s="13"/>
      <c r="L36" s="2"/>
      <c r="M36" s="13">
        <f t="shared" si="0"/>
        <v>315</v>
      </c>
      <c r="N36" s="13">
        <f t="shared" si="1"/>
        <v>315</v>
      </c>
      <c r="O36" s="13">
        <v>0</v>
      </c>
    </row>
    <row r="37" spans="1:15" s="3" customFormat="1" x14ac:dyDescent="0.25">
      <c r="A37" s="12" t="s">
        <v>57</v>
      </c>
      <c r="B37" s="4">
        <v>1345</v>
      </c>
      <c r="C37" s="5">
        <v>32</v>
      </c>
      <c r="D37" s="12" t="s">
        <v>27</v>
      </c>
      <c r="E37" s="12"/>
      <c r="F37" s="12" t="s">
        <v>28</v>
      </c>
      <c r="G37" s="14"/>
      <c r="H37" s="14"/>
      <c r="I37" s="13"/>
      <c r="J37" s="14"/>
      <c r="K37" s="13">
        <v>93.8</v>
      </c>
      <c r="L37" s="2"/>
      <c r="M37" s="13">
        <f t="shared" si="0"/>
        <v>93.8</v>
      </c>
      <c r="N37" s="13">
        <f t="shared" si="1"/>
        <v>93.8</v>
      </c>
      <c r="O37" s="13">
        <v>0</v>
      </c>
    </row>
    <row r="38" spans="1:15" s="3" customFormat="1" x14ac:dyDescent="0.25">
      <c r="A38" s="12" t="s">
        <v>57</v>
      </c>
      <c r="B38" s="4">
        <v>1346</v>
      </c>
      <c r="C38" s="5">
        <v>33</v>
      </c>
      <c r="D38" s="2" t="s">
        <v>54</v>
      </c>
      <c r="E38" s="2"/>
      <c r="F38" s="2" t="s">
        <v>55</v>
      </c>
      <c r="G38" s="2"/>
      <c r="H38" s="2"/>
      <c r="I38" s="13">
        <v>80</v>
      </c>
      <c r="J38" s="2"/>
      <c r="K38" s="13"/>
      <c r="L38" s="2"/>
      <c r="M38" s="13">
        <f t="shared" si="0"/>
        <v>80</v>
      </c>
      <c r="N38" s="13">
        <f t="shared" si="1"/>
        <v>80</v>
      </c>
      <c r="O38" s="13">
        <v>0</v>
      </c>
    </row>
    <row r="39" spans="1:15" s="3" customFormat="1" x14ac:dyDescent="0.25">
      <c r="A39" s="12" t="s">
        <v>58</v>
      </c>
      <c r="B39" s="4" t="s">
        <v>36</v>
      </c>
      <c r="C39" s="5">
        <v>34</v>
      </c>
      <c r="D39" s="2" t="s">
        <v>37</v>
      </c>
      <c r="E39" s="2"/>
      <c r="F39" s="2" t="s">
        <v>38</v>
      </c>
      <c r="G39" s="2"/>
      <c r="H39" s="2"/>
      <c r="I39" s="13">
        <v>49.94</v>
      </c>
      <c r="J39" s="2"/>
      <c r="K39" s="13">
        <v>375.49</v>
      </c>
      <c r="L39" s="2"/>
      <c r="M39" s="13">
        <f>SUM(H39:L39)</f>
        <v>425.43</v>
      </c>
      <c r="N39" s="13">
        <f>M39+O39</f>
        <v>425.43</v>
      </c>
      <c r="O39" s="13">
        <v>0</v>
      </c>
    </row>
    <row r="40" spans="1:15" s="3" customFormat="1" x14ac:dyDescent="0.25">
      <c r="A40" s="12" t="s">
        <v>59</v>
      </c>
      <c r="B40" s="4">
        <v>1347</v>
      </c>
      <c r="C40" s="5">
        <v>35</v>
      </c>
      <c r="D40" s="2" t="s">
        <v>25</v>
      </c>
      <c r="E40" s="2"/>
      <c r="F40" s="2" t="s">
        <v>26</v>
      </c>
      <c r="G40" s="2"/>
      <c r="H40" s="2"/>
      <c r="I40" s="13"/>
      <c r="J40" s="2">
        <v>315</v>
      </c>
      <c r="K40" s="13"/>
      <c r="L40" s="2"/>
      <c r="M40" s="13">
        <f t="shared" si="0"/>
        <v>315</v>
      </c>
      <c r="N40" s="13">
        <f t="shared" si="1"/>
        <v>315</v>
      </c>
      <c r="O40" s="13">
        <v>0</v>
      </c>
    </row>
    <row r="41" spans="1:15" s="3" customFormat="1" x14ac:dyDescent="0.25">
      <c r="A41" s="12" t="s">
        <v>59</v>
      </c>
      <c r="B41" s="4">
        <v>1348</v>
      </c>
      <c r="C41" s="5">
        <v>36</v>
      </c>
      <c r="D41" s="12" t="s">
        <v>27</v>
      </c>
      <c r="E41" s="12"/>
      <c r="F41" s="12" t="s">
        <v>28</v>
      </c>
      <c r="G41" s="14"/>
      <c r="H41" s="14"/>
      <c r="I41" s="13"/>
      <c r="J41" s="14"/>
      <c r="K41" s="13">
        <v>93.8</v>
      </c>
      <c r="L41" s="2"/>
      <c r="M41" s="13">
        <f t="shared" si="0"/>
        <v>93.8</v>
      </c>
      <c r="N41" s="13">
        <f t="shared" si="1"/>
        <v>93.8</v>
      </c>
      <c r="O41" s="13">
        <v>0</v>
      </c>
    </row>
    <row r="42" spans="1:15" s="3" customFormat="1" x14ac:dyDescent="0.25">
      <c r="A42" s="12" t="s">
        <v>59</v>
      </c>
      <c r="B42" s="4">
        <v>1349</v>
      </c>
      <c r="C42" s="5">
        <v>37</v>
      </c>
      <c r="D42" s="2" t="s">
        <v>47</v>
      </c>
      <c r="E42" s="2"/>
      <c r="F42" s="2" t="s">
        <v>43</v>
      </c>
      <c r="G42" s="2"/>
      <c r="H42" s="2">
        <v>180</v>
      </c>
      <c r="I42" s="13"/>
      <c r="J42" s="2"/>
      <c r="K42" s="13"/>
      <c r="L42" s="2"/>
      <c r="M42" s="13">
        <f t="shared" si="0"/>
        <v>180</v>
      </c>
      <c r="N42" s="13">
        <f t="shared" si="1"/>
        <v>180</v>
      </c>
      <c r="O42" s="13">
        <v>0</v>
      </c>
    </row>
    <row r="43" spans="1:15" s="3" customFormat="1" x14ac:dyDescent="0.25">
      <c r="A43" s="12" t="s">
        <v>60</v>
      </c>
      <c r="B43" s="4" t="s">
        <v>36</v>
      </c>
      <c r="C43" s="5">
        <v>38</v>
      </c>
      <c r="D43" s="2" t="s">
        <v>37</v>
      </c>
      <c r="E43" s="2"/>
      <c r="F43" s="2" t="s">
        <v>38</v>
      </c>
      <c r="G43" s="2"/>
      <c r="H43" s="2"/>
      <c r="I43" s="13">
        <v>49.94</v>
      </c>
      <c r="J43" s="2"/>
      <c r="K43" s="13">
        <v>375.49</v>
      </c>
      <c r="L43" s="2"/>
      <c r="M43" s="13">
        <f>SUM(H43:L43)</f>
        <v>425.43</v>
      </c>
      <c r="N43" s="13">
        <f>M43+O43</f>
        <v>425.43</v>
      </c>
      <c r="O43" s="13">
        <v>0</v>
      </c>
    </row>
    <row r="44" spans="1:15" s="3" customFormat="1" x14ac:dyDescent="0.25">
      <c r="A44" s="12" t="s">
        <v>61</v>
      </c>
      <c r="B44" s="4">
        <v>1350</v>
      </c>
      <c r="C44" s="5">
        <v>39</v>
      </c>
      <c r="D44" s="2" t="s">
        <v>25</v>
      </c>
      <c r="E44" s="2"/>
      <c r="F44" s="2" t="s">
        <v>26</v>
      </c>
      <c r="G44" s="2"/>
      <c r="H44" s="2"/>
      <c r="I44" s="13"/>
      <c r="J44" s="2">
        <v>315</v>
      </c>
      <c r="K44" s="13"/>
      <c r="L44" s="2"/>
      <c r="M44" s="13">
        <f t="shared" si="0"/>
        <v>315</v>
      </c>
      <c r="N44" s="13">
        <f t="shared" si="1"/>
        <v>315</v>
      </c>
      <c r="O44" s="13">
        <v>0</v>
      </c>
    </row>
    <row r="45" spans="1:15" s="3" customFormat="1" x14ac:dyDescent="0.25">
      <c r="A45" s="12" t="s">
        <v>61</v>
      </c>
      <c r="B45" s="4">
        <v>1351</v>
      </c>
      <c r="C45" s="5">
        <v>40</v>
      </c>
      <c r="D45" s="12" t="s">
        <v>27</v>
      </c>
      <c r="E45" s="12"/>
      <c r="F45" s="12" t="s">
        <v>28</v>
      </c>
      <c r="G45" s="14"/>
      <c r="H45" s="14"/>
      <c r="I45" s="13"/>
      <c r="J45" s="14"/>
      <c r="K45" s="13">
        <v>93.8</v>
      </c>
      <c r="L45" s="2"/>
      <c r="M45" s="13">
        <f t="shared" si="0"/>
        <v>93.8</v>
      </c>
      <c r="N45" s="13">
        <f t="shared" si="1"/>
        <v>93.8</v>
      </c>
      <c r="O45" s="13">
        <v>0</v>
      </c>
    </row>
    <row r="46" spans="1:15" s="3" customFormat="1" x14ac:dyDescent="0.25">
      <c r="A46" s="12" t="s">
        <v>62</v>
      </c>
      <c r="B46" s="4" t="s">
        <v>36</v>
      </c>
      <c r="C46" s="5">
        <v>41</v>
      </c>
      <c r="D46" s="2" t="s">
        <v>37</v>
      </c>
      <c r="E46" s="2"/>
      <c r="F46" s="2" t="s">
        <v>38</v>
      </c>
      <c r="G46" s="2"/>
      <c r="H46" s="2"/>
      <c r="I46" s="13">
        <v>49.94</v>
      </c>
      <c r="J46" s="2"/>
      <c r="K46" s="13">
        <v>375.49</v>
      </c>
      <c r="L46" s="2"/>
      <c r="M46" s="13">
        <f>SUM(H46:L46)</f>
        <v>425.43</v>
      </c>
      <c r="N46" s="13">
        <f>M46+O46</f>
        <v>425.43</v>
      </c>
      <c r="O46" s="13">
        <v>0</v>
      </c>
    </row>
    <row r="47" spans="1:15" s="3" customFormat="1" x14ac:dyDescent="0.25">
      <c r="A47" s="12" t="s">
        <v>62</v>
      </c>
      <c r="B47" s="4">
        <v>1352</v>
      </c>
      <c r="C47" s="5">
        <v>42</v>
      </c>
      <c r="D47" s="2" t="s">
        <v>25</v>
      </c>
      <c r="E47" s="2"/>
      <c r="F47" s="2" t="s">
        <v>26</v>
      </c>
      <c r="G47" s="2"/>
      <c r="H47" s="2"/>
      <c r="I47" s="13"/>
      <c r="J47" s="2">
        <v>315</v>
      </c>
      <c r="K47" s="13"/>
      <c r="L47" s="2"/>
      <c r="M47" s="13">
        <f t="shared" si="0"/>
        <v>315</v>
      </c>
      <c r="N47" s="13">
        <f t="shared" si="1"/>
        <v>315</v>
      </c>
      <c r="O47" s="13">
        <v>0</v>
      </c>
    </row>
    <row r="48" spans="1:15" s="3" customFormat="1" x14ac:dyDescent="0.25">
      <c r="A48" s="12" t="s">
        <v>62</v>
      </c>
      <c r="B48" s="4">
        <v>1353</v>
      </c>
      <c r="C48" s="5">
        <v>43</v>
      </c>
      <c r="D48" s="12" t="s">
        <v>27</v>
      </c>
      <c r="E48" s="12"/>
      <c r="F48" s="12" t="s">
        <v>28</v>
      </c>
      <c r="G48" s="14"/>
      <c r="H48" s="14"/>
      <c r="I48" s="13"/>
      <c r="J48" s="14"/>
      <c r="K48" s="13">
        <v>93.8</v>
      </c>
      <c r="L48" s="2"/>
      <c r="M48" s="13">
        <f t="shared" si="0"/>
        <v>93.8</v>
      </c>
      <c r="N48" s="13">
        <f t="shared" si="1"/>
        <v>93.8</v>
      </c>
      <c r="O48" s="13">
        <v>0</v>
      </c>
    </row>
    <row r="49" spans="1:15" s="3" customFormat="1" x14ac:dyDescent="0.25">
      <c r="A49" s="12" t="s">
        <v>62</v>
      </c>
      <c r="B49" s="4">
        <v>1354</v>
      </c>
      <c r="C49" s="5">
        <v>44</v>
      </c>
      <c r="D49" s="2" t="s">
        <v>37</v>
      </c>
      <c r="E49" s="2"/>
      <c r="F49" s="2" t="s">
        <v>63</v>
      </c>
      <c r="G49" s="2"/>
      <c r="H49" s="2"/>
      <c r="I49" s="13">
        <v>50</v>
      </c>
      <c r="J49" s="2"/>
      <c r="K49" s="13"/>
      <c r="L49" s="2"/>
      <c r="M49" s="13">
        <f t="shared" si="0"/>
        <v>50</v>
      </c>
      <c r="N49" s="13">
        <f t="shared" si="1"/>
        <v>50</v>
      </c>
      <c r="O49" s="13">
        <v>0</v>
      </c>
    </row>
    <row r="50" spans="1:15" s="3" customFormat="1" x14ac:dyDescent="0.25">
      <c r="A50" s="12" t="s">
        <v>64</v>
      </c>
      <c r="B50" s="4">
        <v>1355</v>
      </c>
      <c r="C50" s="5">
        <v>45</v>
      </c>
      <c r="D50" s="2" t="s">
        <v>25</v>
      </c>
      <c r="E50" s="2"/>
      <c r="F50" s="2" t="s">
        <v>26</v>
      </c>
      <c r="G50" s="2"/>
      <c r="H50" s="2"/>
      <c r="I50" s="13"/>
      <c r="J50" s="2">
        <v>315</v>
      </c>
      <c r="K50" s="13"/>
      <c r="L50" s="2"/>
      <c r="M50" s="13">
        <f t="shared" si="0"/>
        <v>315</v>
      </c>
      <c r="N50" s="13">
        <f t="shared" si="1"/>
        <v>315</v>
      </c>
      <c r="O50" s="13">
        <v>0</v>
      </c>
    </row>
    <row r="51" spans="1:15" s="3" customFormat="1" x14ac:dyDescent="0.25">
      <c r="A51" s="12" t="s">
        <v>65</v>
      </c>
      <c r="B51" s="4" t="s">
        <v>36</v>
      </c>
      <c r="C51" s="5">
        <v>46</v>
      </c>
      <c r="D51" s="2" t="s">
        <v>37</v>
      </c>
      <c r="E51" s="2"/>
      <c r="F51" s="2" t="s">
        <v>38</v>
      </c>
      <c r="G51" s="2"/>
      <c r="H51" s="2"/>
      <c r="I51" s="13">
        <v>49.94</v>
      </c>
      <c r="J51" s="2"/>
      <c r="K51" s="13">
        <v>375.49</v>
      </c>
      <c r="L51" s="2"/>
      <c r="M51" s="13">
        <f>SUM(H51:L51)</f>
        <v>425.43</v>
      </c>
      <c r="N51" s="13">
        <f>M51+O51</f>
        <v>425.43</v>
      </c>
      <c r="O51" s="13">
        <v>0</v>
      </c>
    </row>
    <row r="52" spans="1:15" s="3" customFormat="1" x14ac:dyDescent="0.25">
      <c r="A52" s="12" t="s">
        <v>66</v>
      </c>
      <c r="B52" s="4">
        <v>1356</v>
      </c>
      <c r="C52" s="5">
        <v>47</v>
      </c>
      <c r="D52" s="2" t="s">
        <v>67</v>
      </c>
      <c r="E52" s="2"/>
      <c r="F52" s="2" t="s">
        <v>68</v>
      </c>
      <c r="G52" s="2"/>
      <c r="H52" s="2"/>
      <c r="I52" s="13">
        <v>156</v>
      </c>
      <c r="J52" s="2"/>
      <c r="K52" s="13"/>
      <c r="L52" s="2"/>
      <c r="M52" s="13">
        <f t="shared" ref="M52:M56" si="2">SUM(H52:L52)</f>
        <v>156</v>
      </c>
      <c r="N52" s="13">
        <f t="shared" ref="N52:N56" si="3">M52+O52</f>
        <v>156</v>
      </c>
      <c r="O52" s="13">
        <v>0</v>
      </c>
    </row>
    <row r="53" spans="1:15" s="3" customFormat="1" x14ac:dyDescent="0.25">
      <c r="A53" s="12" t="s">
        <v>66</v>
      </c>
      <c r="B53" s="4">
        <v>1357</v>
      </c>
      <c r="C53" s="5">
        <v>48</v>
      </c>
      <c r="D53" s="12" t="s">
        <v>27</v>
      </c>
      <c r="E53" s="12"/>
      <c r="F53" s="12" t="s">
        <v>28</v>
      </c>
      <c r="G53" s="14"/>
      <c r="H53" s="14"/>
      <c r="I53" s="13"/>
      <c r="J53" s="14"/>
      <c r="K53" s="13">
        <v>93.8</v>
      </c>
      <c r="L53" s="2"/>
      <c r="M53" s="13">
        <f t="shared" si="2"/>
        <v>93.8</v>
      </c>
      <c r="N53" s="13">
        <f t="shared" si="3"/>
        <v>93.8</v>
      </c>
      <c r="O53" s="13">
        <v>0</v>
      </c>
    </row>
    <row r="54" spans="1:15" s="3" customFormat="1" x14ac:dyDescent="0.25">
      <c r="A54" s="12" t="s">
        <v>69</v>
      </c>
      <c r="B54" s="4" t="s">
        <v>36</v>
      </c>
      <c r="C54" s="5">
        <v>49</v>
      </c>
      <c r="D54" s="2" t="s">
        <v>37</v>
      </c>
      <c r="E54" s="2"/>
      <c r="F54" s="2" t="s">
        <v>38</v>
      </c>
      <c r="G54" s="2"/>
      <c r="H54" s="2"/>
      <c r="I54" s="13">
        <v>49.94</v>
      </c>
      <c r="J54" s="2"/>
      <c r="K54" s="13">
        <v>375.49</v>
      </c>
      <c r="L54" s="2"/>
      <c r="M54" s="13">
        <f>SUM(H54:L54)</f>
        <v>425.43</v>
      </c>
      <c r="N54" s="13">
        <f>M54+O54</f>
        <v>425.43</v>
      </c>
      <c r="O54" s="13">
        <v>0</v>
      </c>
    </row>
    <row r="55" spans="1:15" s="3" customFormat="1" x14ac:dyDescent="0.25">
      <c r="A55" s="12" t="s">
        <v>70</v>
      </c>
      <c r="B55" s="4">
        <v>1358</v>
      </c>
      <c r="C55" s="5">
        <v>50</v>
      </c>
      <c r="D55" s="12" t="s">
        <v>27</v>
      </c>
      <c r="E55" s="12"/>
      <c r="F55" s="12" t="s">
        <v>28</v>
      </c>
      <c r="G55" s="14"/>
      <c r="H55" s="14"/>
      <c r="I55" s="13"/>
      <c r="J55" s="14"/>
      <c r="K55" s="13">
        <v>93.8</v>
      </c>
      <c r="L55" s="2"/>
      <c r="M55" s="13">
        <f t="shared" si="2"/>
        <v>93.8</v>
      </c>
      <c r="N55" s="13">
        <f t="shared" si="3"/>
        <v>93.8</v>
      </c>
      <c r="O55" s="13">
        <v>0</v>
      </c>
    </row>
    <row r="56" spans="1:15" s="3" customFormat="1" x14ac:dyDescent="0.25">
      <c r="A56" s="12" t="s">
        <v>71</v>
      </c>
      <c r="B56" s="4">
        <v>1359</v>
      </c>
      <c r="C56" s="5">
        <v>51</v>
      </c>
      <c r="D56" s="12" t="s">
        <v>27</v>
      </c>
      <c r="E56" s="12"/>
      <c r="F56" s="12" t="s">
        <v>28</v>
      </c>
      <c r="G56" s="14"/>
      <c r="H56" s="14"/>
      <c r="I56" s="13"/>
      <c r="J56" s="14"/>
      <c r="K56" s="13">
        <v>93.8</v>
      </c>
      <c r="L56" s="2"/>
      <c r="M56" s="13">
        <f t="shared" si="2"/>
        <v>93.8</v>
      </c>
      <c r="N56" s="13">
        <f t="shared" si="3"/>
        <v>93.8</v>
      </c>
      <c r="O56" s="13">
        <v>0</v>
      </c>
    </row>
    <row r="57" spans="1:15" s="3" customFormat="1" x14ac:dyDescent="0.25">
      <c r="A57" s="12" t="s">
        <v>71</v>
      </c>
      <c r="B57" s="4" t="s">
        <v>36</v>
      </c>
      <c r="C57" s="5">
        <v>52</v>
      </c>
      <c r="D57" s="2" t="s">
        <v>37</v>
      </c>
      <c r="E57" s="2"/>
      <c r="F57" s="2" t="s">
        <v>38</v>
      </c>
      <c r="G57" s="2"/>
      <c r="H57" s="2"/>
      <c r="I57" s="13">
        <v>49.94</v>
      </c>
      <c r="J57" s="2"/>
      <c r="K57" s="13">
        <v>375.49</v>
      </c>
      <c r="L57" s="2"/>
      <c r="M57" s="13">
        <f>SUM(H57:L57)</f>
        <v>425.43</v>
      </c>
      <c r="N57" s="13">
        <f>M57+O57</f>
        <v>425.43</v>
      </c>
      <c r="O57" s="13">
        <v>0</v>
      </c>
    </row>
    <row r="58" spans="1:15" s="3" customFormat="1" x14ac:dyDescent="0.25">
      <c r="A58" s="12"/>
      <c r="B58" s="4"/>
      <c r="C58" s="5"/>
      <c r="D58" s="2"/>
      <c r="E58" s="2"/>
      <c r="F58" s="2"/>
      <c r="G58" s="2"/>
      <c r="H58" s="2"/>
      <c r="I58" s="13"/>
      <c r="J58" s="2"/>
      <c r="K58" s="13"/>
      <c r="L58" s="2"/>
      <c r="M58" s="13"/>
      <c r="N58" s="13"/>
      <c r="O58" s="13"/>
    </row>
    <row r="59" spans="1:15" s="17" customFormat="1" ht="12.75" x14ac:dyDescent="0.2">
      <c r="A59" s="16"/>
      <c r="B59" s="4"/>
      <c r="C59" s="5"/>
      <c r="H59" s="17">
        <f t="shared" ref="H59:O59" si="4">SUM(H6:H57)</f>
        <v>1203.33</v>
      </c>
      <c r="I59" s="17">
        <f t="shared" si="4"/>
        <v>4438.4199999999992</v>
      </c>
      <c r="J59" s="17">
        <f t="shared" si="4"/>
        <v>3150</v>
      </c>
      <c r="K59" s="17">
        <f t="shared" si="4"/>
        <v>5618.68</v>
      </c>
      <c r="L59" s="17">
        <f t="shared" si="4"/>
        <v>300</v>
      </c>
      <c r="M59" s="17">
        <f t="shared" si="4"/>
        <v>14710.429999999997</v>
      </c>
      <c r="N59" s="17">
        <f t="shared" si="4"/>
        <v>15363.289999999997</v>
      </c>
      <c r="O59" s="17">
        <f t="shared" si="4"/>
        <v>652.8599999999999</v>
      </c>
    </row>
    <row r="60" spans="1:15" s="17" customFormat="1" ht="12.75" x14ac:dyDescent="0.2">
      <c r="A60" s="16"/>
      <c r="B60" s="4"/>
      <c r="C60" s="5"/>
      <c r="I60" s="6"/>
      <c r="K60" s="6"/>
      <c r="M60" s="6"/>
      <c r="N60" s="6">
        <f>M59+O59</f>
        <v>15363.289999999997</v>
      </c>
      <c r="O60" s="6"/>
    </row>
    <row r="61" spans="1:15" x14ac:dyDescent="0.25">
      <c r="A61" s="15"/>
    </row>
    <row r="62" spans="1:15" x14ac:dyDescent="0.25">
      <c r="A62" s="15"/>
    </row>
    <row r="63" spans="1:15" x14ac:dyDescent="0.25">
      <c r="A63" s="15"/>
    </row>
    <row r="64" spans="1:15" x14ac:dyDescent="0.25">
      <c r="A64" s="15"/>
    </row>
    <row r="65" spans="1:15" x14ac:dyDescent="0.25">
      <c r="A65" s="15"/>
    </row>
    <row r="66" spans="1:15" x14ac:dyDescent="0.25">
      <c r="A66" s="15"/>
    </row>
    <row r="67" spans="1:15" x14ac:dyDescent="0.25">
      <c r="A67" s="15"/>
    </row>
    <row r="68" spans="1:15" x14ac:dyDescent="0.25">
      <c r="A68" s="15"/>
    </row>
    <row r="69" spans="1:15" x14ac:dyDescent="0.25">
      <c r="A69" s="15"/>
    </row>
    <row r="70" spans="1:15" x14ac:dyDescent="0.25">
      <c r="B70" s="18"/>
    </row>
    <row r="74" spans="1:15" s="17" customFormat="1" ht="12.75" x14ac:dyDescent="0.2">
      <c r="B74" s="4"/>
      <c r="C74" s="5"/>
      <c r="I74" s="6"/>
      <c r="K74" s="6"/>
      <c r="M74" s="6"/>
      <c r="N74" s="6"/>
      <c r="O74" s="6"/>
    </row>
  </sheetData>
  <mergeCells count="1">
    <mergeCell ref="A1:O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Brenzett Parish Council</dc:creator>
  <cp:lastModifiedBy>Brenzett Parish Council</cp:lastModifiedBy>
  <cp:lastPrinted>2023-06-30T14:22:45Z</cp:lastPrinted>
  <dcterms:created xsi:type="dcterms:W3CDTF">2023-06-30T14:20:50Z</dcterms:created>
  <dcterms:modified xsi:type="dcterms:W3CDTF">2023-06-30T14:22:51Z</dcterms:modified>
</cp:coreProperties>
</file>